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oncrest\Marketing\2023\ePrice Lists 2023\"/>
    </mc:Choice>
  </mc:AlternateContent>
  <xr:revisionPtr revIDLastSave="0" documentId="8_{3AFE39D7-D9D3-47CF-B9DA-EA1BFFE8DE1B}" xr6:coauthVersionLast="47" xr6:coauthVersionMax="47" xr10:uidLastSave="{00000000-0000-0000-0000-000000000000}"/>
  <bookViews>
    <workbookView xWindow="30" yWindow="255" windowWidth="20040" windowHeight="15480" xr2:uid="{845C3365-59F3-449A-9365-94DBD8BDA1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49" i="1" s="1"/>
  <c r="F31" i="1"/>
  <c r="H47" i="1"/>
  <c r="H46" i="1"/>
  <c r="H45" i="1"/>
  <c r="H44" i="1"/>
  <c r="H43" i="1"/>
  <c r="H42" i="1"/>
  <c r="H41" i="1"/>
  <c r="H40" i="1"/>
  <c r="H38" i="1"/>
  <c r="H39" i="1"/>
  <c r="H37" i="1"/>
  <c r="H36" i="1"/>
  <c r="H35" i="1"/>
  <c r="H34" i="1"/>
  <c r="H33" i="1"/>
  <c r="H32" i="1"/>
  <c r="H51" i="1" s="1"/>
</calcChain>
</file>

<file path=xl/sharedStrings.xml><?xml version="1.0" encoding="utf-8"?>
<sst xmlns="http://schemas.openxmlformats.org/spreadsheetml/2006/main" count="97" uniqueCount="85">
  <si>
    <t>LIONCREST EDUCATION</t>
  </si>
  <si>
    <t>ABN 87 050 097 446</t>
  </si>
  <si>
    <t>168 Lomas Lane, Lovedale</t>
  </si>
  <si>
    <t>PO Box 340, Cessnock  NSW 2325</t>
  </si>
  <si>
    <t xml:space="preserve">Ph: 1800 249 727 </t>
  </si>
  <si>
    <t>Email: info@lioncrest.com.au</t>
  </si>
  <si>
    <t>www.lioncrest.com.au</t>
  </si>
  <si>
    <t>LIONCREST EDUCATION 2023</t>
  </si>
  <si>
    <t>ORDER FORM/QUOTATION</t>
  </si>
  <si>
    <t>School</t>
  </si>
  <si>
    <t>Quote #</t>
  </si>
  <si>
    <t>Contact Name</t>
  </si>
  <si>
    <t>Order #</t>
  </si>
  <si>
    <t xml:space="preserve"> </t>
  </si>
  <si>
    <t>Department/Position</t>
  </si>
  <si>
    <t>DELIVERY ADDRESS</t>
  </si>
  <si>
    <t>Date</t>
  </si>
  <si>
    <t>Street Address</t>
  </si>
  <si>
    <t>Phone</t>
  </si>
  <si>
    <t>Suburb</t>
  </si>
  <si>
    <t>Fax</t>
  </si>
  <si>
    <t>State &amp; Post Code</t>
  </si>
  <si>
    <t>Email</t>
  </si>
  <si>
    <r>
      <t xml:space="preserve">INVOICE ADDRESS </t>
    </r>
    <r>
      <rPr>
        <i/>
        <sz val="14"/>
        <rFont val="Calibri"/>
        <family val="2"/>
      </rPr>
      <t>(if different from above)</t>
    </r>
  </si>
  <si>
    <r>
      <t xml:space="preserve">Mobile Phone </t>
    </r>
    <r>
      <rPr>
        <sz val="16"/>
        <color indexed="8"/>
        <rFont val="Calibri"/>
        <family val="2"/>
      </rPr>
      <t>(for delivery notifications)</t>
    </r>
  </si>
  <si>
    <t xml:space="preserve"> State &amp;  Post Code</t>
  </si>
  <si>
    <t>NOTES</t>
  </si>
  <si>
    <t xml:space="preserve"> Educational Consultant </t>
  </si>
  <si>
    <t xml:space="preserve">Email </t>
  </si>
  <si>
    <r>
      <rPr>
        <b/>
        <sz val="16"/>
        <color indexed="8"/>
        <rFont val="Calibri"/>
        <family val="2"/>
      </rPr>
      <t>HOW TO ORDER:</t>
    </r>
    <r>
      <rPr>
        <sz val="16"/>
        <color indexed="8"/>
        <rFont val="Calibri"/>
        <family val="2"/>
      </rPr>
      <t xml:space="preserve"> Fill out the order form (The totals will automatically calculate)  Save your completed form to your computer and EMAIL to info@lioncrest.com.au                  </t>
    </r>
    <r>
      <rPr>
        <b/>
        <sz val="16"/>
        <color indexed="8"/>
        <rFont val="Calibri"/>
        <family val="2"/>
      </rPr>
      <t xml:space="preserve"> </t>
    </r>
  </si>
  <si>
    <t>Series</t>
  </si>
  <si>
    <t>Level</t>
  </si>
  <si>
    <t>F&amp;P</t>
  </si>
  <si>
    <t>Title</t>
  </si>
  <si>
    <t>ISBN/Code</t>
  </si>
  <si>
    <t>Single $                incl GST</t>
  </si>
  <si>
    <t>Qty</t>
  </si>
  <si>
    <t>Total $                                  incl GST</t>
  </si>
  <si>
    <t>INTERNATIONAL DAY OF FRIENDSHIP 2023</t>
  </si>
  <si>
    <t>Galaxy: Yellow TGE</t>
  </si>
  <si>
    <t>7</t>
  </si>
  <si>
    <t>E</t>
  </si>
  <si>
    <t>Galaxy - Be a Good Friend (NF)</t>
  </si>
  <si>
    <t xml:space="preserve">PYP- Friends  </t>
  </si>
  <si>
    <t>PYP Friends: A new friend</t>
  </si>
  <si>
    <r>
      <t>PYP- Friends</t>
    </r>
    <r>
      <rPr>
        <sz val="14"/>
        <color rgb="FFFF0000"/>
        <rFont val="Calibri"/>
        <family val="2"/>
        <scheme val="minor"/>
      </rPr>
      <t xml:space="preserve"> </t>
    </r>
  </si>
  <si>
    <t>PYP Friends: Ups and downs</t>
  </si>
  <si>
    <t xml:space="preserve">PYP- Friends </t>
  </si>
  <si>
    <t>PYP Friends: Fair play</t>
  </si>
  <si>
    <t>PYP Friends: Lochie's little lie</t>
  </si>
  <si>
    <t>PYP Friends: The sleepover</t>
  </si>
  <si>
    <t>LTR 1 - SS</t>
  </si>
  <si>
    <t>A</t>
  </si>
  <si>
    <t xml:space="preserve">We Are Friends </t>
  </si>
  <si>
    <t>LTR 2 - SS</t>
  </si>
  <si>
    <t>3-4</t>
  </si>
  <si>
    <t>C</t>
  </si>
  <si>
    <t xml:space="preserve">Friends </t>
  </si>
  <si>
    <t>LTR 11 - SS</t>
  </si>
  <si>
    <t>9-10</t>
  </si>
  <si>
    <t>F</t>
  </si>
  <si>
    <t>Best Friends</t>
  </si>
  <si>
    <t>By Myself or with My Friends</t>
  </si>
  <si>
    <t>EL Magenta</t>
  </si>
  <si>
    <t>B</t>
  </si>
  <si>
    <t>Making Friends (F)</t>
  </si>
  <si>
    <t>BC Orange</t>
  </si>
  <si>
    <t>14</t>
  </si>
  <si>
    <t>H</t>
  </si>
  <si>
    <t>Melrose and Croc Friends for Life</t>
  </si>
  <si>
    <t>Astro Stars/Turquoise</t>
  </si>
  <si>
    <t>A Good Friend (F)</t>
  </si>
  <si>
    <t xml:space="preserve"> BC PH LAS Green</t>
  </si>
  <si>
    <t>Pixie Makes a Friend (F)</t>
  </si>
  <si>
    <t>CHAR ED Yrs F/K-3</t>
  </si>
  <si>
    <t>Be A Friend</t>
  </si>
  <si>
    <t>Sharing is Caring</t>
  </si>
  <si>
    <t>Subtotal including GST</t>
  </si>
  <si>
    <t>Postage and Handling</t>
  </si>
  <si>
    <t>*Lioncrest quotes are valid for 30 days from the date of this quote</t>
  </si>
  <si>
    <t>Total including GST</t>
  </si>
  <si>
    <t>International Day of Friendship 2023 pack (16 titles)</t>
  </si>
  <si>
    <t>IDOF 23</t>
  </si>
  <si>
    <t>International Day of Friendship 2023 pack</t>
  </si>
  <si>
    <t>FRIEND23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</si>
</sst>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_-[$$-C09]* #,##0.00_-;\-[$$-C09]* #,##0.00_-;_-[$$-C09]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  <font>
      <i/>
      <sz val="14"/>
      <name val="Calibri"/>
      <family val="2"/>
    </font>
    <font>
      <sz val="16"/>
      <color indexed="8"/>
      <name val="Calibri"/>
      <family val="2"/>
    </font>
    <font>
      <sz val="16"/>
      <color indexed="62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indexed="6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indexed="62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22"/>
      <name val="Calibri"/>
      <family val="2"/>
      <scheme val="minor"/>
    </font>
    <font>
      <sz val="14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Tahoma"/>
      <family val="2"/>
    </font>
    <font>
      <sz val="16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49" fontId="5" fillId="0" borderId="0" xfId="0" applyNumberFormat="1" applyFont="1"/>
    <xf numFmtId="164" fontId="6" fillId="0" borderId="0" xfId="0" applyNumberFormat="1" applyFont="1"/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49" fontId="7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2" fillId="0" borderId="1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/>
    <xf numFmtId="49" fontId="16" fillId="0" borderId="0" xfId="0" applyNumberFormat="1" applyFont="1"/>
    <xf numFmtId="164" fontId="18" fillId="0" borderId="0" xfId="1" applyNumberFormat="1" applyFont="1" applyBorder="1" applyAlignment="1" applyProtection="1">
      <alignment horizontal="center"/>
    </xf>
    <xf numFmtId="14" fontId="12" fillId="0" borderId="0" xfId="0" applyNumberFormat="1" applyFont="1"/>
    <xf numFmtId="0" fontId="6" fillId="0" borderId="0" xfId="0" applyFont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19" fillId="0" borderId="7" xfId="0" applyFont="1" applyBorder="1" applyProtection="1">
      <protection locked="0"/>
    </xf>
    <xf numFmtId="49" fontId="16" fillId="0" borderId="0" xfId="0" applyNumberFormat="1" applyFont="1" applyAlignment="1" applyProtection="1">
      <alignment horizontal="right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19" fillId="0" borderId="8" xfId="0" applyFont="1" applyBorder="1" applyProtection="1">
      <protection locked="0"/>
    </xf>
    <xf numFmtId="0" fontId="5" fillId="0" borderId="9" xfId="1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164" fontId="5" fillId="0" borderId="0" xfId="1" applyNumberFormat="1" applyFont="1" applyFill="1" applyBorder="1" applyAlignment="1" applyProtection="1">
      <protection locked="0"/>
    </xf>
    <xf numFmtId="0" fontId="19" fillId="0" borderId="0" xfId="0" applyFont="1"/>
    <xf numFmtId="0" fontId="5" fillId="0" borderId="11" xfId="0" applyFont="1" applyBorder="1" applyProtection="1"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0" fontId="5" fillId="0" borderId="8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9" fontId="22" fillId="0" borderId="9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21" fillId="0" borderId="12" xfId="0" applyFont="1" applyBorder="1" applyAlignment="1" applyProtection="1">
      <alignment horizontal="right" wrapText="1"/>
      <protection locked="0"/>
    </xf>
    <xf numFmtId="49" fontId="19" fillId="0" borderId="13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right"/>
      <protection locked="0"/>
    </xf>
    <xf numFmtId="49" fontId="19" fillId="0" borderId="14" xfId="0" applyNumberFormat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5" fillId="0" borderId="15" xfId="0" applyFont="1" applyBorder="1" applyProtection="1"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164" fontId="25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16" fillId="0" borderId="14" xfId="0" applyFont="1" applyBorder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right" wrapText="1"/>
      <protection locked="0"/>
    </xf>
    <xf numFmtId="164" fontId="25" fillId="0" borderId="0" xfId="1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wrapText="1"/>
      <protection locked="0"/>
    </xf>
    <xf numFmtId="49" fontId="26" fillId="0" borderId="9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164" fontId="27" fillId="0" borderId="9" xfId="1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Alignment="1" applyProtection="1">
      <alignment horizontal="left"/>
      <protection locked="0"/>
    </xf>
    <xf numFmtId="164" fontId="29" fillId="0" borderId="0" xfId="1" applyNumberFormat="1" applyFont="1" applyFill="1" applyBorder="1" applyAlignment="1" applyProtection="1">
      <alignment horizontal="left"/>
      <protection locked="0"/>
    </xf>
    <xf numFmtId="0" fontId="24" fillId="0" borderId="16" xfId="0" applyFont="1" applyBorder="1" applyAlignment="1">
      <alignment vertical="top" wrapText="1"/>
    </xf>
    <xf numFmtId="164" fontId="18" fillId="0" borderId="0" xfId="1" applyNumberFormat="1" applyFont="1" applyFill="1" applyBorder="1" applyAlignment="1" applyProtection="1">
      <alignment horizontal="left"/>
      <protection locked="0"/>
    </xf>
    <xf numFmtId="0" fontId="31" fillId="3" borderId="17" xfId="0" applyFont="1" applyFill="1" applyBorder="1" applyAlignment="1">
      <alignment wrapText="1"/>
    </xf>
    <xf numFmtId="49" fontId="6" fillId="3" borderId="17" xfId="0" applyNumberFormat="1" applyFont="1" applyFill="1" applyBorder="1"/>
    <xf numFmtId="0" fontId="6" fillId="3" borderId="17" xfId="0" applyFont="1" applyFill="1" applyBorder="1"/>
    <xf numFmtId="0" fontId="31" fillId="3" borderId="17" xfId="0" applyFont="1" applyFill="1" applyBorder="1" applyAlignment="1">
      <alignment horizontal="left"/>
    </xf>
    <xf numFmtId="49" fontId="32" fillId="3" borderId="17" xfId="0" applyNumberFormat="1" applyFont="1" applyFill="1" applyBorder="1" applyAlignment="1">
      <alignment horizontal="center"/>
    </xf>
    <xf numFmtId="164" fontId="31" fillId="3" borderId="17" xfId="2" applyNumberFormat="1" applyFont="1" applyFill="1" applyBorder="1" applyAlignment="1" applyProtection="1">
      <alignment horizontal="center" wrapText="1"/>
    </xf>
    <xf numFmtId="0" fontId="31" fillId="3" borderId="17" xfId="0" applyFont="1" applyFill="1" applyBorder="1" applyAlignment="1">
      <alignment horizontal="center" wrapText="1"/>
    </xf>
    <xf numFmtId="0" fontId="33" fillId="2" borderId="12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8" fillId="0" borderId="17" xfId="0" applyFont="1" applyBorder="1" applyAlignment="1">
      <alignment wrapText="1"/>
    </xf>
    <xf numFmtId="0" fontId="18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164" fontId="18" fillId="0" borderId="17" xfId="2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horizontal="center"/>
    </xf>
    <xf numFmtId="44" fontId="18" fillId="0" borderId="17" xfId="0" applyNumberFormat="1" applyFont="1" applyBorder="1"/>
    <xf numFmtId="44" fontId="12" fillId="0" borderId="17" xfId="0" applyNumberFormat="1" applyFont="1" applyBorder="1" applyAlignment="1">
      <alignment horizontal="left"/>
    </xf>
    <xf numFmtId="164" fontId="18" fillId="0" borderId="17" xfId="2" applyNumberFormat="1" applyFont="1" applyBorder="1" applyAlignment="1" applyProtection="1">
      <alignment horizontal="center"/>
    </xf>
    <xf numFmtId="49" fontId="18" fillId="0" borderId="17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1" fontId="35" fillId="0" borderId="17" xfId="0" applyNumberFormat="1" applyFont="1" applyBorder="1" applyAlignment="1">
      <alignment horizontal="center"/>
    </xf>
    <xf numFmtId="7" fontId="18" fillId="0" borderId="17" xfId="2" applyNumberFormat="1" applyFont="1" applyFill="1" applyBorder="1" applyAlignment="1" applyProtection="1">
      <alignment horizontal="center"/>
    </xf>
    <xf numFmtId="0" fontId="36" fillId="0" borderId="17" xfId="0" applyFont="1" applyBorder="1" applyAlignment="1">
      <alignment wrapText="1"/>
    </xf>
    <xf numFmtId="165" fontId="18" fillId="4" borderId="17" xfId="0" applyNumberFormat="1" applyFont="1" applyFill="1" applyBorder="1"/>
    <xf numFmtId="0" fontId="18" fillId="0" borderId="17" xfId="0" applyFont="1" applyBorder="1" applyAlignment="1" applyProtection="1">
      <alignment horizontal="center"/>
      <protection locked="0"/>
    </xf>
    <xf numFmtId="44" fontId="18" fillId="0" borderId="17" xfId="0" applyNumberFormat="1" applyFont="1" applyBorder="1" applyAlignment="1">
      <alignment horizontal="left"/>
    </xf>
    <xf numFmtId="0" fontId="34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49" fontId="28" fillId="0" borderId="17" xfId="0" applyNumberFormat="1" applyFont="1" applyBorder="1"/>
    <xf numFmtId="0" fontId="28" fillId="0" borderId="17" xfId="0" applyFont="1" applyBorder="1"/>
    <xf numFmtId="0" fontId="12" fillId="0" borderId="17" xfId="0" applyFont="1" applyBorder="1" applyAlignment="1">
      <alignment horizontal="left"/>
    </xf>
    <xf numFmtId="1" fontId="19" fillId="0" borderId="17" xfId="0" applyNumberFormat="1" applyFont="1" applyBorder="1" applyAlignment="1">
      <alignment horizontal="center"/>
    </xf>
    <xf numFmtId="164" fontId="12" fillId="0" borderId="17" xfId="2" applyNumberFormat="1" applyFont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7" fillId="4" borderId="17" xfId="0" applyFont="1" applyFill="1" applyBorder="1" applyAlignment="1" applyProtection="1">
      <alignment wrapText="1"/>
      <protection locked="0"/>
    </xf>
    <xf numFmtId="49" fontId="37" fillId="4" borderId="17" xfId="0" applyNumberFormat="1" applyFont="1" applyFill="1" applyBorder="1" applyProtection="1">
      <protection locked="0"/>
    </xf>
    <xf numFmtId="0" fontId="37" fillId="4" borderId="17" xfId="0" applyFont="1" applyFill="1" applyBorder="1" applyProtection="1">
      <protection locked="0"/>
    </xf>
    <xf numFmtId="0" fontId="37" fillId="4" borderId="17" xfId="0" applyFont="1" applyFill="1" applyBorder="1" applyAlignment="1" applyProtection="1">
      <alignment horizontal="left"/>
      <protection locked="0"/>
    </xf>
    <xf numFmtId="164" fontId="37" fillId="4" borderId="18" xfId="2" applyNumberFormat="1" applyFont="1" applyFill="1" applyBorder="1" applyAlignment="1" applyProtection="1">
      <alignment horizontal="center"/>
      <protection locked="0"/>
    </xf>
    <xf numFmtId="44" fontId="37" fillId="4" borderId="18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1" fontId="39" fillId="0" borderId="19" xfId="0" applyNumberFormat="1" applyFont="1" applyBorder="1" applyAlignment="1">
      <alignment horizontal="left"/>
    </xf>
    <xf numFmtId="44" fontId="31" fillId="0" borderId="20" xfId="2" applyFont="1" applyBorder="1" applyAlignment="1" applyProtection="1"/>
    <xf numFmtId="44" fontId="31" fillId="0" borderId="21" xfId="2" applyFont="1" applyBorder="1" applyAlignment="1" applyProtection="1"/>
    <xf numFmtId="44" fontId="11" fillId="0" borderId="16" xfId="2" applyFont="1" applyBorder="1" applyAlignment="1" applyProtection="1">
      <alignment horizontal="left"/>
    </xf>
    <xf numFmtId="0" fontId="40" fillId="0" borderId="0" xfId="0" applyFont="1" applyAlignment="1">
      <alignment horizontal="left"/>
    </xf>
    <xf numFmtId="0" fontId="11" fillId="0" borderId="0" xfId="0" applyFont="1"/>
    <xf numFmtId="49" fontId="39" fillId="0" borderId="19" xfId="0" applyNumberFormat="1" applyFont="1" applyBorder="1" applyAlignment="1">
      <alignment horizontal="center"/>
    </xf>
    <xf numFmtId="164" fontId="31" fillId="0" borderId="20" xfId="2" applyNumberFormat="1" applyFont="1" applyBorder="1" applyAlignment="1" applyProtection="1">
      <alignment horizontal="left"/>
    </xf>
    <xf numFmtId="164" fontId="31" fillId="0" borderId="21" xfId="2" applyNumberFormat="1" applyFont="1" applyBorder="1" applyAlignment="1" applyProtection="1">
      <alignment horizontal="left"/>
    </xf>
    <xf numFmtId="44" fontId="11" fillId="0" borderId="21" xfId="0" applyNumberFormat="1" applyFont="1" applyBorder="1" applyAlignment="1">
      <alignment horizontal="left"/>
    </xf>
    <xf numFmtId="0" fontId="41" fillId="0" borderId="0" xfId="0" applyFont="1" applyAlignment="1">
      <alignment horizontal="left" vertical="center"/>
    </xf>
    <xf numFmtId="0" fontId="42" fillId="0" borderId="19" xfId="0" applyFont="1" applyBorder="1" applyAlignment="1">
      <alignment horizontal="left"/>
    </xf>
    <xf numFmtId="44" fontId="11" fillId="0" borderId="16" xfId="0" applyNumberFormat="1" applyFont="1" applyBorder="1" applyAlignment="1">
      <alignment horizontal="left"/>
    </xf>
    <xf numFmtId="1" fontId="37" fillId="4" borderId="18" xfId="0" applyNumberFormat="1" applyFont="1" applyFill="1" applyBorder="1" applyAlignment="1" applyProtection="1">
      <alignment horizontal="center"/>
      <protection locked="0"/>
    </xf>
    <xf numFmtId="0" fontId="6" fillId="4" borderId="17" xfId="0" applyFont="1" applyFill="1" applyBorder="1"/>
    <xf numFmtId="49" fontId="28" fillId="4" borderId="17" xfId="0" applyNumberFormat="1" applyFont="1" applyFill="1" applyBorder="1"/>
    <xf numFmtId="0" fontId="28" fillId="4" borderId="17" xfId="0" applyFont="1" applyFill="1" applyBorder="1"/>
    <xf numFmtId="0" fontId="6" fillId="2" borderId="19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18" fillId="4" borderId="17" xfId="0" applyFont="1" applyFill="1" applyBorder="1"/>
    <xf numFmtId="1" fontId="16" fillId="4" borderId="17" xfId="0" applyNumberFormat="1" applyFont="1" applyFill="1" applyBorder="1" applyAlignment="1">
      <alignment horizontal="center"/>
    </xf>
    <xf numFmtId="164" fontId="6" fillId="4" borderId="17" xfId="2" applyNumberFormat="1" applyFont="1" applyFill="1" applyBorder="1" applyAlignment="1" applyProtection="1">
      <alignment horizontal="center"/>
    </xf>
    <xf numFmtId="0" fontId="2" fillId="0" borderId="0" xfId="0" applyFont="1"/>
    <xf numFmtId="0" fontId="7" fillId="0" borderId="0" xfId="0" applyFont="1"/>
    <xf numFmtId="0" fontId="18" fillId="0" borderId="0" xfId="0" applyFont="1"/>
    <xf numFmtId="0" fontId="5" fillId="0" borderId="0" xfId="0" applyFont="1"/>
    <xf numFmtId="6" fontId="6" fillId="3" borderId="17" xfId="0" applyNumberFormat="1" applyFont="1" applyFill="1" applyBorder="1" applyAlignment="1">
      <alignment horizontal="center"/>
    </xf>
    <xf numFmtId="0" fontId="18" fillId="4" borderId="18" xfId="0" applyFont="1" applyFill="1" applyBorder="1" applyAlignment="1" applyProtection="1">
      <alignment horizontal="center"/>
      <protection locked="0"/>
    </xf>
    <xf numFmtId="0" fontId="43" fillId="0" borderId="0" xfId="0" applyFont="1"/>
  </cellXfs>
  <cellStyles count="3">
    <cellStyle name="Currency" xfId="1" builtinId="4"/>
    <cellStyle name="Currency 2 2 2 2 2" xfId="2" xr:uid="{48B87E12-0912-46CF-A71D-D41A2E296B04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1175743</xdr:colOff>
      <xdr:row>0</xdr:row>
      <xdr:rowOff>133946</xdr:rowOff>
    </xdr:from>
    <xdr:to>
      <xdr:col>3</xdr:col>
      <xdr:colOff>223667</xdr:colOff>
      <xdr:row>5</xdr:row>
      <xdr:rowOff>85433</xdr:rowOff>
    </xdr:to>
    <xdr:pic>
      <xdr:nvPicPr>
        <xdr:cNvPr id="4" name="Picture 4" descr="LioncrestLogo_2009_finished_SMALL.jpg">
          <a:extLst>
            <a:ext uri="{FF2B5EF4-FFF2-40B4-BE49-F238E27FC236}">
              <a16:creationId xmlns:a16="http://schemas.microsoft.com/office/drawing/2014/main" id="{0BEF1BCF-8F43-480A-ABF2-901839ED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743" y="133946"/>
          <a:ext cx="2158432" cy="121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4880-FFAF-4DAC-9CD2-3D17BE22DD0D}">
  <dimension ref="A1:I51"/>
  <sheetViews>
    <sheetView tabSelected="1" zoomScale="64" zoomScaleNormal="64" workbookViewId="0">
      <selection activeCell="P16" sqref="P16"/>
    </sheetView>
  </sheetViews>
  <sheetFormatPr defaultRowHeight="15" x14ac:dyDescent="0.25"/>
  <cols>
    <col min="1" max="1" width="30.5703125" customWidth="1"/>
    <col min="3" max="3" width="6.85546875" customWidth="1"/>
    <col min="4" max="4" width="66.85546875" customWidth="1"/>
    <col min="5" max="5" width="25.5703125" customWidth="1"/>
    <col min="6" max="6" width="17.42578125" customWidth="1"/>
    <col min="7" max="7" width="7.85546875" style="145" customWidth="1"/>
    <col min="8" max="8" width="15.28515625" customWidth="1"/>
  </cols>
  <sheetData>
    <row r="1" spans="1:8" ht="21" x14ac:dyDescent="0.35">
      <c r="A1" s="1"/>
      <c r="B1" s="2"/>
      <c r="C1" s="3"/>
      <c r="D1" s="4"/>
      <c r="E1" s="5"/>
      <c r="F1" s="6" t="s">
        <v>0</v>
      </c>
      <c r="G1" s="139"/>
      <c r="H1" s="4"/>
    </row>
    <row r="2" spans="1:8" x14ac:dyDescent="0.25">
      <c r="A2" s="7"/>
      <c r="B2" s="8"/>
      <c r="C2" s="9"/>
      <c r="D2" s="10"/>
      <c r="E2" s="11"/>
      <c r="F2" s="12" t="s">
        <v>1</v>
      </c>
      <c r="G2" s="140"/>
      <c r="H2" s="10"/>
    </row>
    <row r="3" spans="1:8" ht="21" x14ac:dyDescent="0.35">
      <c r="A3" s="1"/>
      <c r="B3" s="2"/>
      <c r="C3" s="3"/>
      <c r="D3" s="4"/>
      <c r="E3" s="5"/>
      <c r="F3" s="6" t="s">
        <v>2</v>
      </c>
      <c r="G3" s="139"/>
      <c r="H3" s="4"/>
    </row>
    <row r="4" spans="1:8" ht="21" x14ac:dyDescent="0.35">
      <c r="A4" s="1"/>
      <c r="B4" s="2"/>
      <c r="C4" s="3"/>
      <c r="D4" s="4"/>
      <c r="E4" s="5"/>
      <c r="F4" s="6" t="s">
        <v>3</v>
      </c>
      <c r="G4" s="139"/>
      <c r="H4" s="4"/>
    </row>
    <row r="5" spans="1:8" ht="21" x14ac:dyDescent="0.35">
      <c r="A5" s="1"/>
      <c r="B5" s="2"/>
      <c r="C5" s="3"/>
      <c r="D5" s="4"/>
      <c r="E5" s="5"/>
      <c r="F5" s="13" t="s">
        <v>4</v>
      </c>
      <c r="G5" s="139"/>
      <c r="H5" s="4"/>
    </row>
    <row r="6" spans="1:8" ht="21" x14ac:dyDescent="0.35">
      <c r="A6" s="1"/>
      <c r="B6" s="2"/>
      <c r="C6" s="3"/>
      <c r="D6" s="4"/>
      <c r="E6" s="5"/>
      <c r="F6" s="13" t="s">
        <v>5</v>
      </c>
      <c r="G6" s="139"/>
      <c r="H6" s="4"/>
    </row>
    <row r="7" spans="1:8" ht="21" x14ac:dyDescent="0.35">
      <c r="A7" s="1"/>
      <c r="B7" s="2"/>
      <c r="C7" s="3"/>
      <c r="D7" s="4"/>
      <c r="E7" s="5"/>
      <c r="F7" s="14" t="s">
        <v>6</v>
      </c>
      <c r="G7" s="139"/>
      <c r="H7" s="4"/>
    </row>
    <row r="8" spans="1:8" ht="15.75" x14ac:dyDescent="0.25">
      <c r="A8" s="15"/>
      <c r="B8" s="15"/>
      <c r="C8" s="15"/>
      <c r="D8" s="15"/>
      <c r="E8" s="15"/>
      <c r="F8" s="15"/>
      <c r="G8" s="15"/>
      <c r="H8" s="15"/>
    </row>
    <row r="9" spans="1:8" ht="28.5" x14ac:dyDescent="0.45">
      <c r="A9" s="16" t="s">
        <v>7</v>
      </c>
      <c r="B9" s="17"/>
      <c r="C9" s="17"/>
      <c r="D9" s="17"/>
      <c r="E9" s="17"/>
      <c r="F9" s="17"/>
      <c r="G9" s="17"/>
      <c r="H9" s="17"/>
    </row>
    <row r="10" spans="1:8" ht="28.5" x14ac:dyDescent="0.45">
      <c r="A10" s="77" t="s">
        <v>38</v>
      </c>
      <c r="B10" s="78"/>
      <c r="C10" s="78"/>
      <c r="D10" s="78"/>
      <c r="E10" s="78"/>
      <c r="F10" s="78"/>
      <c r="G10" s="78"/>
      <c r="H10" s="78"/>
    </row>
    <row r="11" spans="1:8" ht="24" thickBot="1" x14ac:dyDescent="0.4">
      <c r="A11" s="18" t="s">
        <v>8</v>
      </c>
      <c r="B11" s="19"/>
      <c r="C11" s="19"/>
      <c r="D11" s="19"/>
      <c r="E11" s="19"/>
      <c r="F11" s="19"/>
      <c r="G11" s="19"/>
      <c r="H11" s="19"/>
    </row>
    <row r="12" spans="1:8" ht="21.75" thickBot="1" x14ac:dyDescent="0.4">
      <c r="A12" s="20"/>
      <c r="B12" s="21"/>
      <c r="C12" s="22"/>
      <c r="D12" s="23"/>
      <c r="E12" s="24"/>
      <c r="F12" s="25"/>
      <c r="G12" s="141"/>
      <c r="H12" s="26">
        <v>45111</v>
      </c>
    </row>
    <row r="13" spans="1:8" ht="21" x14ac:dyDescent="0.35">
      <c r="A13" s="27" t="s">
        <v>9</v>
      </c>
      <c r="B13" s="27"/>
      <c r="C13" s="28"/>
      <c r="D13" s="29"/>
      <c r="E13" s="30" t="s">
        <v>10</v>
      </c>
      <c r="F13" s="31"/>
      <c r="G13" s="31"/>
      <c r="H13" s="31"/>
    </row>
    <row r="14" spans="1:8" ht="21" x14ac:dyDescent="0.35">
      <c r="A14" s="27" t="s">
        <v>11</v>
      </c>
      <c r="B14" s="27"/>
      <c r="C14" s="28"/>
      <c r="D14" s="32"/>
      <c r="E14" s="30" t="s">
        <v>12</v>
      </c>
      <c r="F14" s="33" t="s">
        <v>13</v>
      </c>
      <c r="G14" s="33"/>
      <c r="H14" s="33"/>
    </row>
    <row r="15" spans="1:8" ht="21" x14ac:dyDescent="0.35">
      <c r="A15" s="27" t="s">
        <v>14</v>
      </c>
      <c r="B15" s="27"/>
      <c r="C15" s="28"/>
      <c r="D15" s="34"/>
      <c r="E15" s="35"/>
      <c r="F15" s="36"/>
      <c r="G15" s="142"/>
      <c r="H15" s="37"/>
    </row>
    <row r="16" spans="1:8" ht="21" x14ac:dyDescent="0.35">
      <c r="A16" s="27" t="s">
        <v>15</v>
      </c>
      <c r="B16" s="27"/>
      <c r="C16" s="28"/>
      <c r="D16" s="38"/>
      <c r="E16" s="30" t="s">
        <v>16</v>
      </c>
      <c r="F16" s="39" t="s">
        <v>13</v>
      </c>
      <c r="G16" s="39"/>
      <c r="H16" s="39"/>
    </row>
    <row r="17" spans="1:8" ht="21" x14ac:dyDescent="0.35">
      <c r="A17" s="27" t="s">
        <v>17</v>
      </c>
      <c r="B17" s="27"/>
      <c r="C17" s="28"/>
      <c r="D17" s="40"/>
      <c r="E17" s="30" t="s">
        <v>18</v>
      </c>
      <c r="F17" s="41"/>
      <c r="G17" s="41"/>
      <c r="H17" s="41"/>
    </row>
    <row r="18" spans="1:8" ht="21" x14ac:dyDescent="0.35">
      <c r="A18" s="27" t="s">
        <v>19</v>
      </c>
      <c r="B18" s="27"/>
      <c r="C18" s="28"/>
      <c r="D18" s="42"/>
      <c r="E18" s="30" t="s">
        <v>20</v>
      </c>
      <c r="F18" s="39" t="s">
        <v>13</v>
      </c>
      <c r="G18" s="39"/>
      <c r="H18" s="39"/>
    </row>
    <row r="19" spans="1:8" ht="23.25" x14ac:dyDescent="0.35">
      <c r="A19" s="27" t="s">
        <v>21</v>
      </c>
      <c r="B19" s="27"/>
      <c r="C19" s="28"/>
      <c r="D19" s="42"/>
      <c r="E19" s="43" t="s">
        <v>22</v>
      </c>
      <c r="F19" s="44"/>
      <c r="G19" s="44"/>
      <c r="H19" s="44"/>
    </row>
    <row r="20" spans="1:8" ht="21" x14ac:dyDescent="0.35">
      <c r="A20" s="45" t="s">
        <v>23</v>
      </c>
      <c r="B20" s="45"/>
      <c r="C20" s="46"/>
      <c r="D20" s="42" t="s">
        <v>13</v>
      </c>
      <c r="E20" s="47" t="s">
        <v>24</v>
      </c>
      <c r="F20" s="48"/>
      <c r="G20" s="48"/>
      <c r="H20" s="48"/>
    </row>
    <row r="21" spans="1:8" ht="21" x14ac:dyDescent="0.35">
      <c r="A21" s="49" t="s">
        <v>19</v>
      </c>
      <c r="B21" s="49"/>
      <c r="C21" s="50"/>
      <c r="D21" s="42"/>
      <c r="E21" s="47"/>
      <c r="F21" s="51"/>
      <c r="G21" s="51"/>
      <c r="H21" s="51"/>
    </row>
    <row r="22" spans="1:8" ht="21.75" thickBot="1" x14ac:dyDescent="0.4">
      <c r="A22" s="52" t="s">
        <v>25</v>
      </c>
      <c r="B22" s="52"/>
      <c r="C22" s="53"/>
      <c r="D22" s="54"/>
      <c r="E22" s="55" t="s">
        <v>13</v>
      </c>
      <c r="F22" s="56"/>
      <c r="G22" s="142"/>
      <c r="H22" s="37"/>
    </row>
    <row r="23" spans="1:8" ht="105" x14ac:dyDescent="0.35">
      <c r="A23" s="57" t="s">
        <v>26</v>
      </c>
      <c r="B23" s="58"/>
      <c r="C23" s="58"/>
      <c r="D23" s="58"/>
      <c r="E23" s="59" t="s">
        <v>27</v>
      </c>
      <c r="F23" s="60"/>
      <c r="G23" s="60"/>
      <c r="H23" s="60"/>
    </row>
    <row r="24" spans="1:8" ht="21" x14ac:dyDescent="0.35">
      <c r="A24" s="61"/>
      <c r="B24" s="62"/>
      <c r="C24" s="62"/>
      <c r="D24" s="62"/>
      <c r="E24" s="30" t="s">
        <v>18</v>
      </c>
      <c r="F24" s="41"/>
      <c r="G24" s="41"/>
      <c r="H24" s="41"/>
    </row>
    <row r="25" spans="1:8" ht="23.25" x14ac:dyDescent="0.35">
      <c r="A25" s="63"/>
      <c r="B25" s="62"/>
      <c r="C25" s="62"/>
      <c r="D25" s="62"/>
      <c r="E25" s="64" t="s">
        <v>28</v>
      </c>
      <c r="F25" s="65"/>
      <c r="G25" s="65"/>
      <c r="H25" s="65"/>
    </row>
    <row r="26" spans="1:8" ht="21.75" thickBot="1" x14ac:dyDescent="0.4">
      <c r="A26" s="63"/>
      <c r="B26" s="66"/>
      <c r="C26" s="66"/>
      <c r="D26" s="66"/>
      <c r="E26" s="64"/>
      <c r="F26" s="67"/>
      <c r="G26" s="141"/>
      <c r="H26" s="14"/>
    </row>
    <row r="27" spans="1:8" ht="84.75" thickBot="1" x14ac:dyDescent="0.4">
      <c r="A27" s="63"/>
      <c r="B27" s="66"/>
      <c r="C27" s="66"/>
      <c r="D27" s="68" t="s">
        <v>29</v>
      </c>
      <c r="E27" s="64"/>
      <c r="F27" s="69"/>
      <c r="G27" s="141"/>
      <c r="H27" s="14"/>
    </row>
    <row r="29" spans="1:8" ht="38.25" x14ac:dyDescent="0.35">
      <c r="A29" s="70" t="s">
        <v>30</v>
      </c>
      <c r="B29" s="71" t="s">
        <v>31</v>
      </c>
      <c r="C29" s="72" t="s">
        <v>32</v>
      </c>
      <c r="D29" s="73" t="s">
        <v>33</v>
      </c>
      <c r="E29" s="74" t="s">
        <v>34</v>
      </c>
      <c r="F29" s="75" t="s">
        <v>35</v>
      </c>
      <c r="G29" s="143" t="s">
        <v>36</v>
      </c>
      <c r="H29" s="76" t="s">
        <v>37</v>
      </c>
    </row>
    <row r="30" spans="1:8" ht="21" customHeight="1" x14ac:dyDescent="0.3">
      <c r="A30" s="133" t="s">
        <v>83</v>
      </c>
      <c r="B30" s="134"/>
      <c r="C30" s="134"/>
      <c r="D30" s="134"/>
      <c r="E30" s="134"/>
      <c r="F30" s="134"/>
      <c r="G30" s="134"/>
      <c r="H30" s="135"/>
    </row>
    <row r="31" spans="1:8" ht="21" x14ac:dyDescent="0.35">
      <c r="A31" s="130" t="s">
        <v>82</v>
      </c>
      <c r="B31" s="131"/>
      <c r="C31" s="132"/>
      <c r="D31" s="130" t="s">
        <v>81</v>
      </c>
      <c r="E31" s="137" t="s">
        <v>84</v>
      </c>
      <c r="F31" s="138">
        <f>SUM(F32:F47)</f>
        <v>171.29999999999998</v>
      </c>
      <c r="G31" s="136"/>
      <c r="H31" s="84">
        <f t="shared" ref="H31:H38" si="0">F31*G31</f>
        <v>0</v>
      </c>
    </row>
    <row r="32" spans="1:8" ht="21" x14ac:dyDescent="0.35">
      <c r="A32" s="79" t="s">
        <v>39</v>
      </c>
      <c r="B32" s="87" t="s">
        <v>40</v>
      </c>
      <c r="C32" s="83" t="s">
        <v>41</v>
      </c>
      <c r="D32" s="80" t="s">
        <v>42</v>
      </c>
      <c r="E32" s="81">
        <v>9781510433779</v>
      </c>
      <c r="F32" s="82">
        <v>9.9499999999999993</v>
      </c>
      <c r="G32" s="83"/>
      <c r="H32" s="84">
        <f t="shared" si="0"/>
        <v>0</v>
      </c>
    </row>
    <row r="33" spans="1:9" ht="21" x14ac:dyDescent="0.35">
      <c r="A33" s="79" t="s">
        <v>43</v>
      </c>
      <c r="B33" s="103"/>
      <c r="C33" s="102"/>
      <c r="D33" s="80" t="s">
        <v>44</v>
      </c>
      <c r="E33" s="81">
        <v>9781510481657</v>
      </c>
      <c r="F33" s="82">
        <v>14.95</v>
      </c>
      <c r="G33" s="83"/>
      <c r="H33" s="85">
        <f t="shared" si="0"/>
        <v>0</v>
      </c>
    </row>
    <row r="34" spans="1:9" ht="21" x14ac:dyDescent="0.35">
      <c r="A34" s="79" t="s">
        <v>45</v>
      </c>
      <c r="B34" s="103"/>
      <c r="C34" s="102"/>
      <c r="D34" s="80" t="s">
        <v>46</v>
      </c>
      <c r="E34" s="81">
        <v>9781510481695</v>
      </c>
      <c r="F34" s="82">
        <v>14.95</v>
      </c>
      <c r="G34" s="83"/>
      <c r="H34" s="85">
        <f t="shared" si="0"/>
        <v>0</v>
      </c>
    </row>
    <row r="35" spans="1:9" ht="21" x14ac:dyDescent="0.35">
      <c r="A35" s="79" t="s">
        <v>47</v>
      </c>
      <c r="B35" s="103"/>
      <c r="C35" s="102"/>
      <c r="D35" s="80" t="s">
        <v>48</v>
      </c>
      <c r="E35" s="81">
        <v>9781510481664</v>
      </c>
      <c r="F35" s="82">
        <v>14.95</v>
      </c>
      <c r="G35" s="83"/>
      <c r="H35" s="85">
        <f t="shared" si="0"/>
        <v>0</v>
      </c>
    </row>
    <row r="36" spans="1:9" ht="21" x14ac:dyDescent="0.35">
      <c r="A36" s="79" t="s">
        <v>47</v>
      </c>
      <c r="B36" s="103"/>
      <c r="C36" s="102"/>
      <c r="D36" s="80" t="s">
        <v>49</v>
      </c>
      <c r="E36" s="81">
        <v>9781510481671</v>
      </c>
      <c r="F36" s="82">
        <v>14.95</v>
      </c>
      <c r="G36" s="83"/>
      <c r="H36" s="85">
        <f t="shared" si="0"/>
        <v>0</v>
      </c>
    </row>
    <row r="37" spans="1:9" ht="21" x14ac:dyDescent="0.35">
      <c r="A37" s="79" t="s">
        <v>47</v>
      </c>
      <c r="B37" s="103"/>
      <c r="C37" s="102"/>
      <c r="D37" s="80" t="s">
        <v>50</v>
      </c>
      <c r="E37" s="81">
        <v>9781510481688</v>
      </c>
      <c r="F37" s="82">
        <v>14.95</v>
      </c>
      <c r="G37" s="83"/>
      <c r="H37" s="85">
        <f t="shared" si="0"/>
        <v>0</v>
      </c>
    </row>
    <row r="38" spans="1:9" ht="21" x14ac:dyDescent="0.35">
      <c r="A38" s="79" t="s">
        <v>51</v>
      </c>
      <c r="B38" s="83">
        <v>1</v>
      </c>
      <c r="C38" s="83" t="s">
        <v>52</v>
      </c>
      <c r="D38" s="80" t="s">
        <v>53</v>
      </c>
      <c r="E38" s="81">
        <v>10105</v>
      </c>
      <c r="F38" s="86">
        <v>7.95</v>
      </c>
      <c r="G38" s="83"/>
      <c r="H38" s="84">
        <f t="shared" si="0"/>
        <v>0</v>
      </c>
    </row>
    <row r="39" spans="1:9" ht="21" x14ac:dyDescent="0.35">
      <c r="A39" s="79" t="s">
        <v>54</v>
      </c>
      <c r="B39" s="87" t="s">
        <v>55</v>
      </c>
      <c r="C39" s="83" t="s">
        <v>56</v>
      </c>
      <c r="D39" s="80" t="s">
        <v>57</v>
      </c>
      <c r="E39" s="81">
        <v>10111</v>
      </c>
      <c r="F39" s="86">
        <v>7.95</v>
      </c>
      <c r="G39" s="83"/>
      <c r="H39" s="84">
        <f t="shared" ref="H39:H47" si="1">F39*G39</f>
        <v>0</v>
      </c>
    </row>
    <row r="40" spans="1:9" ht="21" x14ac:dyDescent="0.35">
      <c r="A40" s="79" t="s">
        <v>58</v>
      </c>
      <c r="B40" s="87" t="s">
        <v>59</v>
      </c>
      <c r="C40" s="83" t="s">
        <v>60</v>
      </c>
      <c r="D40" s="80" t="s">
        <v>61</v>
      </c>
      <c r="E40" s="81">
        <v>14409</v>
      </c>
      <c r="F40" s="86">
        <v>7.95</v>
      </c>
      <c r="G40" s="83"/>
      <c r="H40" s="84">
        <f t="shared" si="1"/>
        <v>0</v>
      </c>
    </row>
    <row r="41" spans="1:9" ht="21" x14ac:dyDescent="0.35">
      <c r="A41" s="79" t="s">
        <v>58</v>
      </c>
      <c r="B41" s="87" t="s">
        <v>59</v>
      </c>
      <c r="C41" s="87" t="s">
        <v>60</v>
      </c>
      <c r="D41" s="80" t="s">
        <v>62</v>
      </c>
      <c r="E41" s="81">
        <v>14411</v>
      </c>
      <c r="F41" s="86">
        <v>7.95</v>
      </c>
      <c r="G41" s="83"/>
      <c r="H41" s="84">
        <f t="shared" si="1"/>
        <v>0</v>
      </c>
    </row>
    <row r="42" spans="1:9" ht="21" x14ac:dyDescent="0.35">
      <c r="A42" s="79" t="s">
        <v>63</v>
      </c>
      <c r="B42" s="83">
        <v>2</v>
      </c>
      <c r="C42" s="83" t="s">
        <v>64</v>
      </c>
      <c r="D42" s="88" t="s">
        <v>65</v>
      </c>
      <c r="E42" s="89">
        <v>9781474755832</v>
      </c>
      <c r="F42" s="90">
        <v>8.9499999999999993</v>
      </c>
      <c r="G42" s="83"/>
      <c r="H42" s="84">
        <f t="shared" si="1"/>
        <v>0</v>
      </c>
    </row>
    <row r="43" spans="1:9" ht="21" x14ac:dyDescent="0.35">
      <c r="A43" s="91" t="s">
        <v>66</v>
      </c>
      <c r="B43" s="87" t="s">
        <v>67</v>
      </c>
      <c r="C43" s="83" t="s">
        <v>68</v>
      </c>
      <c r="D43" s="80" t="s">
        <v>69</v>
      </c>
      <c r="E43" s="81">
        <v>9780008320935</v>
      </c>
      <c r="F43" s="82">
        <v>10.5</v>
      </c>
      <c r="G43" s="83"/>
      <c r="H43" s="92">
        <f t="shared" si="1"/>
        <v>0</v>
      </c>
    </row>
    <row r="44" spans="1:9" ht="21" x14ac:dyDescent="0.35">
      <c r="A44" s="79" t="s">
        <v>70</v>
      </c>
      <c r="B44" s="87"/>
      <c r="C44" s="83"/>
      <c r="D44" s="80" t="s">
        <v>71</v>
      </c>
      <c r="E44" s="81">
        <v>9781398325340</v>
      </c>
      <c r="F44" s="82">
        <v>12.95</v>
      </c>
      <c r="G44" s="93"/>
      <c r="H44" s="94">
        <f t="shared" si="1"/>
        <v>0</v>
      </c>
    </row>
    <row r="45" spans="1:9" ht="21" x14ac:dyDescent="0.35">
      <c r="A45" s="95" t="s">
        <v>72</v>
      </c>
      <c r="B45" s="102"/>
      <c r="C45" s="102"/>
      <c r="D45" s="80" t="s">
        <v>73</v>
      </c>
      <c r="E45" s="81">
        <v>9780008418410</v>
      </c>
      <c r="F45" s="82">
        <v>10.5</v>
      </c>
      <c r="G45" s="83"/>
      <c r="H45" s="92">
        <f t="shared" si="1"/>
        <v>0</v>
      </c>
    </row>
    <row r="46" spans="1:9" ht="21" x14ac:dyDescent="0.35">
      <c r="A46" s="96" t="s">
        <v>74</v>
      </c>
      <c r="B46" s="104"/>
      <c r="C46" s="105"/>
      <c r="D46" s="99" t="s">
        <v>75</v>
      </c>
      <c r="E46" s="100">
        <v>9781574718270</v>
      </c>
      <c r="F46" s="101">
        <v>5.95</v>
      </c>
      <c r="G46" s="102"/>
      <c r="H46" s="85">
        <f t="shared" si="1"/>
        <v>0</v>
      </c>
    </row>
    <row r="47" spans="1:9" ht="21" x14ac:dyDescent="0.35">
      <c r="A47" s="96" t="s">
        <v>74</v>
      </c>
      <c r="B47" s="97"/>
      <c r="C47" s="98"/>
      <c r="D47" s="99" t="s">
        <v>76</v>
      </c>
      <c r="E47" s="100">
        <v>9781574718320</v>
      </c>
      <c r="F47" s="101">
        <v>5.95</v>
      </c>
      <c r="G47" s="102"/>
      <c r="H47" s="85">
        <f t="shared" si="1"/>
        <v>0</v>
      </c>
    </row>
    <row r="48" spans="1:9" ht="19.5" thickBot="1" x14ac:dyDescent="0.35">
      <c r="A48" s="106"/>
      <c r="B48" s="107"/>
      <c r="C48" s="108"/>
      <c r="D48" s="109"/>
      <c r="E48" s="129"/>
      <c r="F48" s="110"/>
      <c r="G48" s="144"/>
      <c r="H48" s="111"/>
      <c r="I48" s="14"/>
    </row>
    <row r="49" spans="1:8" ht="21.75" thickBot="1" x14ac:dyDescent="0.4">
      <c r="A49" s="112"/>
      <c r="B49" s="113"/>
      <c r="C49" s="114"/>
      <c r="D49" s="115"/>
      <c r="E49" s="116"/>
      <c r="F49" s="117" t="s">
        <v>77</v>
      </c>
      <c r="G49" s="118"/>
      <c r="H49" s="119">
        <f>SUM(H31:H47)</f>
        <v>0</v>
      </c>
    </row>
    <row r="50" spans="1:8" ht="21.75" thickBot="1" x14ac:dyDescent="0.4">
      <c r="A50" s="120"/>
      <c r="B50" s="113"/>
      <c r="C50" s="114"/>
      <c r="D50" s="121"/>
      <c r="E50" s="122"/>
      <c r="F50" s="123" t="s">
        <v>78</v>
      </c>
      <c r="G50" s="124"/>
      <c r="H50" s="125">
        <v>12.1</v>
      </c>
    </row>
    <row r="51" spans="1:8" ht="21" thickBot="1" x14ac:dyDescent="0.35">
      <c r="A51" s="120" t="s">
        <v>79</v>
      </c>
      <c r="B51" s="126"/>
      <c r="C51" s="114"/>
      <c r="D51" s="14"/>
      <c r="E51" s="127"/>
      <c r="F51" s="123" t="s">
        <v>80</v>
      </c>
      <c r="G51" s="124"/>
      <c r="H51" s="128">
        <f>SUM(H49:H50)</f>
        <v>12.1</v>
      </c>
    </row>
  </sheetData>
  <protectedRanges>
    <protectedRange sqref="H30" name="Range5_1"/>
    <protectedRange sqref="G32" name="Range3"/>
    <protectedRange sqref="G33:G37" name="Range3_1"/>
    <protectedRange sqref="G38:G39" name="Range3_2"/>
    <protectedRange sqref="G40" name="Range3_3"/>
    <protectedRange sqref="G41" name="Range3_4"/>
    <protectedRange sqref="G42" name="Range3_5"/>
    <protectedRange sqref="G43" name="Range2"/>
    <protectedRange sqref="G44" name="Range3_6"/>
    <protectedRange sqref="G45" name="Range3_7"/>
    <protectedRange sqref="G46" name="Range3_8"/>
    <protectedRange sqref="G47" name="Range3_9"/>
    <protectedRange sqref="A48:G48" name="Range4"/>
    <protectedRange sqref="G48" name="Range3_10"/>
  </protectedRanges>
  <mergeCells count="32">
    <mergeCell ref="F49:G49"/>
    <mergeCell ref="F50:G50"/>
    <mergeCell ref="F51:G51"/>
    <mergeCell ref="A30:H30"/>
    <mergeCell ref="A22:C22"/>
    <mergeCell ref="B23:D23"/>
    <mergeCell ref="F23:H23"/>
    <mergeCell ref="B24:D24"/>
    <mergeCell ref="F24:H24"/>
    <mergeCell ref="B25:D25"/>
    <mergeCell ref="F25:H25"/>
    <mergeCell ref="A19:C19"/>
    <mergeCell ref="F19:H19"/>
    <mergeCell ref="A20:C20"/>
    <mergeCell ref="E20:E21"/>
    <mergeCell ref="F20:H21"/>
    <mergeCell ref="A21:C21"/>
    <mergeCell ref="A15:C15"/>
    <mergeCell ref="A16:C16"/>
    <mergeCell ref="F16:H16"/>
    <mergeCell ref="A17:C17"/>
    <mergeCell ref="F17:H17"/>
    <mergeCell ref="A18:C18"/>
    <mergeCell ref="F18:H18"/>
    <mergeCell ref="A8:H8"/>
    <mergeCell ref="A9:H9"/>
    <mergeCell ref="A11:H11"/>
    <mergeCell ref="A13:C13"/>
    <mergeCell ref="F13:H13"/>
    <mergeCell ref="A14:C14"/>
    <mergeCell ref="F14:H14"/>
    <mergeCell ref="A10:H10"/>
  </mergeCells>
  <conditionalFormatting sqref="E4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Hayes</dc:creator>
  <cp:lastModifiedBy>Cathy Hayes</cp:lastModifiedBy>
  <dcterms:created xsi:type="dcterms:W3CDTF">2023-07-04T03:05:52Z</dcterms:created>
  <dcterms:modified xsi:type="dcterms:W3CDTF">2023-07-04T03:43:07Z</dcterms:modified>
</cp:coreProperties>
</file>